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Gij648NASUwIYSu+LA7NioBFvHAhXuTBmZ+i1YUcDnGO9Itx/9pMD3UMbTRPscpZxuRYLquyWlkrvArjN5I02A==" workbookSaltValue="YvYn9rDesV0sKu6ich5kIA==" workbookSpinCount="100000" lockStructure="1"/>
  <bookViews>
    <workbookView xWindow="0" yWindow="0" windowWidth="23040" windowHeight="9192"/>
  </bookViews>
  <sheets>
    <sheet name="Intercambio Estudiantil Grado" sheetId="5" r:id="rId1"/>
  </sheets>
  <definedNames>
    <definedName name="_xlnm._FilterDatabase" localSheetId="0" hidden="1">'Intercambio Estudiantil Grado'!$A$6:$R$9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5" l="1"/>
  <c r="L9" i="5"/>
  <c r="I9" i="5"/>
  <c r="L8" i="5"/>
  <c r="I8" i="5"/>
  <c r="R8" i="5" s="1"/>
  <c r="L7" i="5"/>
  <c r="I7" i="5"/>
  <c r="R7" i="5" l="1"/>
</calcChain>
</file>

<file path=xl/sharedStrings.xml><?xml version="1.0" encoding="utf-8"?>
<sst xmlns="http://schemas.openxmlformats.org/spreadsheetml/2006/main" count="42" uniqueCount="37">
  <si>
    <t>N°</t>
  </si>
  <si>
    <t>Código de Postulación</t>
  </si>
  <si>
    <t>Puntos Rankings generales</t>
  </si>
  <si>
    <t>Área by Broad Subject QS</t>
  </si>
  <si>
    <t>Posición by Broad Subject</t>
  </si>
  <si>
    <t>Puntos Ranking Broad Subject</t>
  </si>
  <si>
    <t>Puntos Evaluación Socioeconómica</t>
  </si>
  <si>
    <t>Puntos Estudios Secundarios</t>
  </si>
  <si>
    <t>Puntos Idioma del país de destino</t>
  </si>
  <si>
    <t>Total Puntos</t>
  </si>
  <si>
    <t>QS</t>
  </si>
  <si>
    <t>ARWU</t>
  </si>
  <si>
    <t>Ciencias Naturales</t>
  </si>
  <si>
    <t>Arte y Humanidades</t>
  </si>
  <si>
    <t>PROGRAMA NACIONAL DE BECAS DE POSTGRADO EN EL EXTERIOR DON CARLOS ANTONIO LÓPEZ</t>
  </si>
  <si>
    <t>Lista de preseleccionados a entrevistas</t>
  </si>
  <si>
    <t>Puntos Carnet Indígena</t>
  </si>
  <si>
    <t>Puntos Idioma del programa de estudio</t>
  </si>
  <si>
    <t>Quinta Convocatoria Autogestionada - Intercambio Estudiantil Internacional a Nivel de Grado</t>
  </si>
  <si>
    <t>Universidad de Destino</t>
  </si>
  <si>
    <t>Universidad Local</t>
  </si>
  <si>
    <t>Carrera</t>
  </si>
  <si>
    <t>País de Destino</t>
  </si>
  <si>
    <t>Ranking Seleccionado</t>
  </si>
  <si>
    <t>Posición Ranking 2021</t>
  </si>
  <si>
    <t>BCMG08-253</t>
  </si>
  <si>
    <t>BCMG10-229</t>
  </si>
  <si>
    <t>BCMG10-185</t>
  </si>
  <si>
    <t>Universidad Nacional de Asunción</t>
  </si>
  <si>
    <t>Bioquímica</t>
  </si>
  <si>
    <t>Universidad de Barcelona</t>
  </si>
  <si>
    <t>España</t>
  </si>
  <si>
    <t>Física</t>
  </si>
  <si>
    <t>Arquitectura</t>
  </si>
  <si>
    <t>Sapienza University of Rome</t>
  </si>
  <si>
    <t>Italia</t>
  </si>
  <si>
    <t>Ciencias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</si>
</sst>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1" fontId="2" fillId="7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544829</xdr:colOff>
      <xdr:row>0</xdr:row>
      <xdr:rowOff>89535</xdr:rowOff>
    </xdr:from>
    <xdr:to>
      <xdr:col>11</xdr:col>
      <xdr:colOff>341054</xdr:colOff>
      <xdr:row>0</xdr:row>
      <xdr:rowOff>723900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18809" y="89535"/>
          <a:ext cx="4368225" cy="6343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R9"/>
  <sheetViews>
    <sheetView showGridLines="0" tabSelected="1" zoomScale="88" zoomScaleNormal="88" workbookViewId="0">
      <selection activeCell="O15" sqref="O15"/>
    </sheetView>
  </sheetViews>
  <sheetFormatPr baseColWidth="10" defaultColWidth="11.44140625" defaultRowHeight="13.8" x14ac:dyDescent="0.3"/>
  <cols>
    <col min="1" max="1" width="5" style="3" customWidth="1"/>
    <col min="2" max="2" width="11.44140625" style="2"/>
    <col min="3" max="3" width="18.33203125" style="2" customWidth="1"/>
    <col min="4" max="4" width="11.44140625" style="2" customWidth="1"/>
    <col min="5" max="5" width="18.33203125" style="2" customWidth="1"/>
    <col min="6" max="7" width="10.88671875" style="2" customWidth="1"/>
    <col min="8" max="9" width="13.6640625" style="2" customWidth="1"/>
    <col min="10" max="10" width="17" style="2" customWidth="1"/>
    <col min="11" max="11" width="11.44140625" style="2"/>
    <col min="12" max="17" width="13.6640625" style="2" customWidth="1"/>
    <col min="18" max="18" width="9.6640625" style="2" customWidth="1"/>
    <col min="19" max="16384" width="11.44140625" style="2"/>
  </cols>
  <sheetData>
    <row r="1" spans="1:18" ht="67.8" customHeight="1" x14ac:dyDescent="0.3"/>
    <row r="2" spans="1:18" ht="24.75" customHeight="1" x14ac:dyDescent="0.3">
      <c r="A2" s="14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5" customHeight="1" x14ac:dyDescent="0.3">
      <c r="A3" s="6"/>
      <c r="B3" s="7"/>
      <c r="C3" s="7"/>
      <c r="D3" s="11"/>
      <c r="E3" s="11"/>
      <c r="F3" s="11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8" ht="24.75" customHeight="1" x14ac:dyDescent="0.3">
      <c r="A4" s="16" t="s">
        <v>15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</row>
    <row r="5" spans="1:18" ht="24.75" customHeight="1" x14ac:dyDescent="0.3">
      <c r="A5" s="16" t="s">
        <v>18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</row>
    <row r="6" spans="1:18" s="1" customFormat="1" ht="39" customHeight="1" x14ac:dyDescent="0.3">
      <c r="A6" s="10" t="s">
        <v>0</v>
      </c>
      <c r="B6" s="10" t="s">
        <v>1</v>
      </c>
      <c r="C6" s="10" t="s">
        <v>20</v>
      </c>
      <c r="D6" s="10" t="s">
        <v>21</v>
      </c>
      <c r="E6" s="10" t="s">
        <v>19</v>
      </c>
      <c r="F6" s="10" t="s">
        <v>22</v>
      </c>
      <c r="G6" s="10" t="s">
        <v>23</v>
      </c>
      <c r="H6" s="10" t="s">
        <v>24</v>
      </c>
      <c r="I6" s="10" t="s">
        <v>2</v>
      </c>
      <c r="J6" s="10" t="s">
        <v>3</v>
      </c>
      <c r="K6" s="10" t="s">
        <v>4</v>
      </c>
      <c r="L6" s="10" t="s">
        <v>5</v>
      </c>
      <c r="M6" s="10" t="s">
        <v>6</v>
      </c>
      <c r="N6" s="10" t="s">
        <v>7</v>
      </c>
      <c r="O6" s="10" t="s">
        <v>17</v>
      </c>
      <c r="P6" s="10" t="s">
        <v>8</v>
      </c>
      <c r="Q6" s="10" t="s">
        <v>16</v>
      </c>
      <c r="R6" s="10" t="s">
        <v>9</v>
      </c>
    </row>
    <row r="7" spans="1:18" ht="39" customHeight="1" x14ac:dyDescent="0.3">
      <c r="A7" s="5">
        <v>1</v>
      </c>
      <c r="B7" s="12" t="s">
        <v>25</v>
      </c>
      <c r="C7" s="13" t="s">
        <v>28</v>
      </c>
      <c r="D7" s="13" t="s">
        <v>29</v>
      </c>
      <c r="E7" s="13" t="s">
        <v>30</v>
      </c>
      <c r="F7" s="12" t="s">
        <v>31</v>
      </c>
      <c r="G7" s="12" t="s">
        <v>11</v>
      </c>
      <c r="H7" s="12">
        <v>151</v>
      </c>
      <c r="I7" s="8">
        <f>300-H7+1</f>
        <v>150</v>
      </c>
      <c r="J7" s="13" t="s">
        <v>36</v>
      </c>
      <c r="K7" s="12">
        <v>81</v>
      </c>
      <c r="L7" s="8">
        <f>100-K7+1</f>
        <v>20</v>
      </c>
      <c r="M7" s="8">
        <v>80</v>
      </c>
      <c r="N7" s="8">
        <v>40</v>
      </c>
      <c r="O7" s="8">
        <v>0</v>
      </c>
      <c r="P7" s="8">
        <v>0</v>
      </c>
      <c r="Q7" s="8">
        <v>0</v>
      </c>
      <c r="R7" s="9">
        <f>+I7+L7+M7+N7+O7+P7+Q7</f>
        <v>290</v>
      </c>
    </row>
    <row r="8" spans="1:18" s="4" customFormat="1" ht="39" customHeight="1" x14ac:dyDescent="0.3">
      <c r="A8" s="5">
        <v>2</v>
      </c>
      <c r="B8" s="12" t="s">
        <v>26</v>
      </c>
      <c r="C8" s="13" t="s">
        <v>28</v>
      </c>
      <c r="D8" s="13" t="s">
        <v>32</v>
      </c>
      <c r="E8" s="13" t="s">
        <v>30</v>
      </c>
      <c r="F8" s="12" t="s">
        <v>31</v>
      </c>
      <c r="G8" s="12" t="s">
        <v>10</v>
      </c>
      <c r="H8" s="12">
        <v>183</v>
      </c>
      <c r="I8" s="8">
        <f>300-H8+1</f>
        <v>118</v>
      </c>
      <c r="J8" s="13" t="s">
        <v>12</v>
      </c>
      <c r="K8" s="12">
        <v>81</v>
      </c>
      <c r="L8" s="8">
        <f>100-K8+1</f>
        <v>20</v>
      </c>
      <c r="M8" s="8">
        <v>80</v>
      </c>
      <c r="N8" s="8">
        <v>20</v>
      </c>
      <c r="O8" s="8">
        <v>0</v>
      </c>
      <c r="P8" s="8">
        <v>0</v>
      </c>
      <c r="Q8" s="8">
        <v>0</v>
      </c>
      <c r="R8" s="9">
        <f t="shared" ref="R8:R9" si="0">+I8+L8+M8+N8+O8+P8+Q8</f>
        <v>238</v>
      </c>
    </row>
    <row r="9" spans="1:18" ht="39" customHeight="1" x14ac:dyDescent="0.3">
      <c r="A9" s="5">
        <v>3</v>
      </c>
      <c r="B9" s="12" t="s">
        <v>27</v>
      </c>
      <c r="C9" s="13" t="s">
        <v>28</v>
      </c>
      <c r="D9" s="13" t="s">
        <v>33</v>
      </c>
      <c r="E9" s="13" t="s">
        <v>34</v>
      </c>
      <c r="F9" s="12" t="s">
        <v>35</v>
      </c>
      <c r="G9" s="12" t="s">
        <v>10</v>
      </c>
      <c r="H9" s="12">
        <v>171</v>
      </c>
      <c r="I9" s="8">
        <f>300-H9+1</f>
        <v>130</v>
      </c>
      <c r="J9" s="13" t="s">
        <v>13</v>
      </c>
      <c r="K9" s="12">
        <v>65</v>
      </c>
      <c r="L9" s="8">
        <f>100-K9+1</f>
        <v>36</v>
      </c>
      <c r="M9" s="8">
        <v>40</v>
      </c>
      <c r="N9" s="8">
        <v>20</v>
      </c>
      <c r="O9" s="8">
        <v>0</v>
      </c>
      <c r="P9" s="8">
        <v>10</v>
      </c>
      <c r="Q9" s="8">
        <v>0</v>
      </c>
      <c r="R9" s="9">
        <f t="shared" si="0"/>
        <v>236</v>
      </c>
    </row>
  </sheetData>
  <sheetProtection algorithmName="SHA-512" hashValue="St3vXaUdQGb67Jr76MEUfJoQn5fFb5ObVdNgQiftZEU4LkZ3rFkdl5nCGHDwXD4XhAEXe8pR5bgdbwkLNXU9Vw==" saltValue="pSiQYxi8McEmazs+jKK1nw==" spinCount="100000" sheet="1" objects="1" scenarios="1"/>
  <mergeCells count="3">
    <mergeCell ref="A2:R2"/>
    <mergeCell ref="A4:R4"/>
    <mergeCell ref="A5:R5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Intercambio Estudiantil Grado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2021-06-08T01:24:48Z</dcterms:created>
  <dcterms:modified xsi:type="dcterms:W3CDTF">2021-06-18T18:39:24Z</dcterms:modified>
</cp:coreProperties>
</file>