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17256" windowHeight="5772"/>
  </bookViews>
  <sheets>
    <sheet name="Maestria en CTI" sheetId="10" r:id="rId1"/>
  </sheets>
  <definedNames>
    <definedName name="_xlnm._FilterDatabase" localSheetId="0" hidden="1">'Maestria en CTI'!$A$6:$R$7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10" l="1"/>
  <c r="F12" i="10" l="1"/>
  <c r="J12" i="10"/>
  <c r="R12" i="10" l="1"/>
  <c r="R21" i="10"/>
  <c r="R14" i="10"/>
  <c r="R20" i="10"/>
  <c r="F15" i="10"/>
  <c r="R15" i="10" s="1"/>
  <c r="J17" i="10"/>
  <c r="F17" i="10"/>
  <c r="J22" i="10"/>
  <c r="F22" i="10"/>
  <c r="F8" i="10"/>
  <c r="R8" i="10" s="1"/>
  <c r="F13" i="10"/>
  <c r="R13" i="10" s="1"/>
  <c r="F11" i="10"/>
  <c r="R11" i="10" s="1"/>
  <c r="J19" i="10"/>
  <c r="F19" i="10"/>
  <c r="J18" i="10"/>
  <c r="F18" i="10"/>
  <c r="J16" i="10"/>
  <c r="F16" i="10"/>
  <c r="J9" i="10"/>
  <c r="F9" i="10"/>
  <c r="R9" i="10" l="1"/>
  <c r="R17" i="10"/>
  <c r="R19" i="10"/>
  <c r="R18" i="10"/>
  <c r="R22" i="10"/>
  <c r="R16" i="10"/>
</calcChain>
</file>

<file path=xl/sharedStrings.xml><?xml version="1.0" encoding="utf-8"?>
<sst xmlns="http://schemas.openxmlformats.org/spreadsheetml/2006/main" count="99" uniqueCount="66">
  <si>
    <t>N°</t>
  </si>
  <si>
    <t>Código de Postulación</t>
  </si>
  <si>
    <t>Rankings generales 2020</t>
  </si>
  <si>
    <t>Posición Ranking</t>
  </si>
  <si>
    <t>Puntos Rankings generales</t>
  </si>
  <si>
    <t>Área by Broad Subject QS</t>
  </si>
  <si>
    <t>Programa de Estudios</t>
  </si>
  <si>
    <t>Posición by Broad Subject</t>
  </si>
  <si>
    <t>Puntos Ranking Broad Subject</t>
  </si>
  <si>
    <t>Nivel Universitario de los padres</t>
  </si>
  <si>
    <t>Carnet Indígena</t>
  </si>
  <si>
    <t>Total Puntos</t>
  </si>
  <si>
    <t xml:space="preserve">Universidad </t>
  </si>
  <si>
    <t>QS</t>
  </si>
  <si>
    <t>Evaluación Socioeconómica</t>
  </si>
  <si>
    <t>Estudios Secundarios</t>
  </si>
  <si>
    <t>Idioma del país de destino</t>
  </si>
  <si>
    <t>BCAL11-298</t>
  </si>
  <si>
    <t>Australian National University</t>
  </si>
  <si>
    <t>Ciencias Sociales</t>
  </si>
  <si>
    <t>Emprendedurismo e Innovación</t>
  </si>
  <si>
    <t>BCAL11-267</t>
  </si>
  <si>
    <t>Maestria en Finanzas Aplicadas</t>
  </si>
  <si>
    <t>BCAL11-54</t>
  </si>
  <si>
    <t>University of Melbourne</t>
  </si>
  <si>
    <t>Ingeniería y Tecnología</t>
  </si>
  <si>
    <t xml:space="preserve">Master of Engineering Management </t>
  </si>
  <si>
    <t>THE TIMES</t>
  </si>
  <si>
    <t>BCAL11-190</t>
  </si>
  <si>
    <t xml:space="preserve">Master of Agricultural Sciences </t>
  </si>
  <si>
    <t>Ciencias de la vida y medicina</t>
  </si>
  <si>
    <t>BCAL11-7</t>
  </si>
  <si>
    <t>BCAL11-288</t>
  </si>
  <si>
    <t>Master of Public Policy and Management</t>
  </si>
  <si>
    <t xml:space="preserve">Master of Information Systems </t>
  </si>
  <si>
    <t>BCAL11-186</t>
  </si>
  <si>
    <t>Master of Agricultural Sciences</t>
  </si>
  <si>
    <t>ARWU</t>
  </si>
  <si>
    <t>BCAL11-53</t>
  </si>
  <si>
    <t>BCAL11-92</t>
  </si>
  <si>
    <t>Master of Environment</t>
  </si>
  <si>
    <t>Ciencias Naturales</t>
  </si>
  <si>
    <t>BCAL11-76</t>
  </si>
  <si>
    <t>Australian National University </t>
  </si>
  <si>
    <t>Masters in Applied Economics</t>
  </si>
  <si>
    <t>University of Melbourne </t>
  </si>
  <si>
    <t xml:space="preserve"> University of Melbourne </t>
  </si>
  <si>
    <t xml:space="preserve">Master of Global Media Communication </t>
  </si>
  <si>
    <t>BCAL11-11</t>
  </si>
  <si>
    <t>BCAL11-19</t>
  </si>
  <si>
    <t xml:space="preserve">The Times </t>
  </si>
  <si>
    <t>The Times</t>
  </si>
  <si>
    <t>BCAL11-28</t>
  </si>
  <si>
    <t>BCAL11-48</t>
  </si>
  <si>
    <t xml:space="preserve">University of Melbourne </t>
  </si>
  <si>
    <t xml:space="preserve">   </t>
  </si>
  <si>
    <t>BCAL11-189</t>
  </si>
  <si>
    <t>Ranking</t>
  </si>
  <si>
    <t>Master of Engineering Management</t>
  </si>
  <si>
    <t>Master of Actuarial Science (Extended)</t>
  </si>
  <si>
    <t>Master of Laws</t>
  </si>
  <si>
    <t>Lista de preseleccionados a entrevistas</t>
  </si>
  <si>
    <t xml:space="preserve">Undécima Convocatoria Autogestionada - Maestría en CTI </t>
  </si>
  <si>
    <t>PROGRAMA NACIONAL DE BECAS DE POSTGRADO EN EL EXTERIOR DON CARLOS ANTONIO LÓPEZ</t>
  </si>
  <si>
    <t>Experiencia en el área laboral</t>
  </si>
  <si>
    <t>Idioma Inglés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</si>
</sst>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0" borderId="0"/>
  </cellStyleXfs>
  <cellXfs count="19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6" borderId="2" xfId="2" applyFont="1" applyFill="1" applyBorder="1" applyAlignment="1">
      <alignment horizontal="center" vertical="center"/>
    </xf>
    <xf numFmtId="0" fontId="6" fillId="6" borderId="0" xfId="2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</cellXfs>
  <cellStyles count="3">
    <cellStyle name="Hyperlink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425115</xdr:colOff>
      <xdr:row>0</xdr:row>
      <xdr:rowOff>152400</xdr:rowOff>
    </xdr:from>
    <xdr:to>
      <xdr:col>11</xdr:col>
      <xdr:colOff>556277</xdr:colOff>
      <xdr:row>0</xdr:row>
      <xdr:rowOff>1063755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467726" y="152400"/>
          <a:ext cx="5818088" cy="91135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tabSelected="1" zoomScale="95" zoomScaleNormal="95" workbookViewId="0">
      <selection activeCell="S19" sqref="S19"/>
    </sheetView>
  </sheetViews>
  <sheetFormatPr baseColWidth="10" defaultColWidth="16.88671875" defaultRowHeight="13.8" x14ac:dyDescent="0.3"/>
  <cols>
    <col min="1" max="1" width="5.44140625" style="1" customWidth="1"/>
    <col min="2" max="2" width="11.33203125" style="1" customWidth="1"/>
    <col min="3" max="3" width="25.6640625" style="1" bestFit="1" customWidth="1"/>
    <col min="4" max="4" width="9.109375" style="1" bestFit="1" customWidth="1"/>
    <col min="5" max="5" width="7.33203125" style="1" bestFit="1" customWidth="1"/>
    <col min="6" max="6" width="12.33203125" style="1" customWidth="1"/>
    <col min="7" max="7" width="15" style="5" customWidth="1"/>
    <col min="8" max="8" width="16.88671875" style="3" customWidth="1"/>
    <col min="9" max="9" width="12.5546875" style="1" customWidth="1"/>
    <col min="10" max="10" width="11.88671875" style="1" customWidth="1"/>
    <col min="11" max="11" width="14.33203125" style="1" customWidth="1"/>
    <col min="12" max="12" width="11.88671875" style="1" customWidth="1"/>
    <col min="13" max="13" width="10.6640625" style="1" customWidth="1"/>
    <col min="14" max="14" width="11" style="1" customWidth="1"/>
    <col min="15" max="15" width="11.44140625" style="1" customWidth="1"/>
    <col min="16" max="16" width="10.109375" style="1" customWidth="1"/>
    <col min="17" max="17" width="11" style="1" customWidth="1"/>
    <col min="18" max="18" width="9.33203125" style="1" customWidth="1"/>
    <col min="19" max="16384" width="16.88671875" style="1"/>
  </cols>
  <sheetData>
    <row r="1" spans="1:19" ht="94.5" customHeight="1" x14ac:dyDescent="0.3"/>
    <row r="2" spans="1:19" ht="24.75" customHeight="1" x14ac:dyDescent="0.3">
      <c r="A2" s="16" t="s">
        <v>63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9" ht="15" customHeight="1" x14ac:dyDescent="0.3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9" ht="24.75" customHeight="1" x14ac:dyDescent="0.3">
      <c r="A4" s="18" t="s">
        <v>61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9" ht="24.75" customHeight="1" x14ac:dyDescent="0.3">
      <c r="A5" s="18" t="s">
        <v>62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9" ht="27.6" x14ac:dyDescent="0.3">
      <c r="A6" s="15" t="s">
        <v>0</v>
      </c>
      <c r="B6" s="15" t="s">
        <v>1</v>
      </c>
      <c r="C6" s="15" t="s">
        <v>2</v>
      </c>
      <c r="D6" s="15"/>
      <c r="E6" s="15" t="s">
        <v>3</v>
      </c>
      <c r="F6" s="15" t="s">
        <v>4</v>
      </c>
      <c r="G6" s="15" t="s">
        <v>5</v>
      </c>
      <c r="H6" s="15" t="s">
        <v>6</v>
      </c>
      <c r="I6" s="9" t="s">
        <v>7</v>
      </c>
      <c r="J6" s="15" t="s">
        <v>8</v>
      </c>
      <c r="K6" s="15" t="s">
        <v>14</v>
      </c>
      <c r="L6" s="15" t="s">
        <v>15</v>
      </c>
      <c r="M6" s="15" t="s">
        <v>65</v>
      </c>
      <c r="N6" s="15" t="s">
        <v>16</v>
      </c>
      <c r="O6" s="15" t="s">
        <v>9</v>
      </c>
      <c r="P6" s="15" t="s">
        <v>64</v>
      </c>
      <c r="Q6" s="15" t="s">
        <v>10</v>
      </c>
      <c r="R6" s="15" t="s">
        <v>11</v>
      </c>
      <c r="S6" s="7"/>
    </row>
    <row r="7" spans="1:19" ht="26.25" customHeight="1" x14ac:dyDescent="0.3">
      <c r="A7" s="15"/>
      <c r="B7" s="15"/>
      <c r="C7" s="9" t="s">
        <v>12</v>
      </c>
      <c r="D7" s="9" t="s">
        <v>57</v>
      </c>
      <c r="E7" s="15"/>
      <c r="F7" s="15"/>
      <c r="G7" s="15"/>
      <c r="H7" s="15"/>
      <c r="I7" s="9" t="s">
        <v>13</v>
      </c>
      <c r="J7" s="15"/>
      <c r="K7" s="15"/>
      <c r="L7" s="15"/>
      <c r="M7" s="15"/>
      <c r="N7" s="15"/>
      <c r="O7" s="15"/>
      <c r="P7" s="15"/>
      <c r="Q7" s="15"/>
      <c r="R7" s="15"/>
      <c r="S7" s="7"/>
    </row>
    <row r="8" spans="1:19" ht="38.25" customHeight="1" x14ac:dyDescent="0.3">
      <c r="A8" s="10">
        <v>1</v>
      </c>
      <c r="B8" s="2" t="s">
        <v>38</v>
      </c>
      <c r="C8" s="2" t="s">
        <v>24</v>
      </c>
      <c r="D8" s="2" t="s">
        <v>37</v>
      </c>
      <c r="E8" s="2">
        <v>35</v>
      </c>
      <c r="F8" s="4">
        <f>100-E8+1</f>
        <v>66</v>
      </c>
      <c r="G8" s="11" t="s">
        <v>30</v>
      </c>
      <c r="H8" s="12" t="s">
        <v>36</v>
      </c>
      <c r="I8" s="2">
        <v>22</v>
      </c>
      <c r="J8" s="4">
        <v>79</v>
      </c>
      <c r="K8" s="4">
        <v>80</v>
      </c>
      <c r="L8" s="4">
        <v>20</v>
      </c>
      <c r="M8" s="4">
        <v>5</v>
      </c>
      <c r="N8" s="4">
        <v>5</v>
      </c>
      <c r="O8" s="4">
        <v>10</v>
      </c>
      <c r="P8" s="4">
        <v>0</v>
      </c>
      <c r="Q8" s="4">
        <v>0</v>
      </c>
      <c r="R8" s="6">
        <f>+F8+J8+K8+L8+M8+N8+O8+P8+Q8</f>
        <v>265</v>
      </c>
      <c r="S8" s="8"/>
    </row>
    <row r="9" spans="1:19" ht="38.25" customHeight="1" x14ac:dyDescent="0.3">
      <c r="A9" s="10">
        <v>2</v>
      </c>
      <c r="B9" s="2" t="s">
        <v>17</v>
      </c>
      <c r="C9" s="2" t="s">
        <v>18</v>
      </c>
      <c r="D9" s="2" t="s">
        <v>13</v>
      </c>
      <c r="E9" s="2">
        <v>29</v>
      </c>
      <c r="F9" s="4">
        <f t="shared" ref="F9" si="0">100-E9+1</f>
        <v>72</v>
      </c>
      <c r="G9" s="11" t="s">
        <v>19</v>
      </c>
      <c r="H9" s="12" t="s">
        <v>20</v>
      </c>
      <c r="I9" s="2">
        <v>29</v>
      </c>
      <c r="J9" s="4">
        <f t="shared" ref="J9" si="1">100-I9+1</f>
        <v>72</v>
      </c>
      <c r="K9" s="4">
        <v>80</v>
      </c>
      <c r="L9" s="4">
        <v>10</v>
      </c>
      <c r="M9" s="4">
        <v>5</v>
      </c>
      <c r="N9" s="4">
        <v>5</v>
      </c>
      <c r="O9" s="4">
        <v>10</v>
      </c>
      <c r="P9" s="4">
        <v>10</v>
      </c>
      <c r="Q9" s="4">
        <v>0</v>
      </c>
      <c r="R9" s="6">
        <f t="shared" ref="R9:R14" si="2">+F9+J9+K9+L9+M9+N9+O9+P9+Q9</f>
        <v>264</v>
      </c>
      <c r="S9" s="8"/>
    </row>
    <row r="10" spans="1:19" ht="38.25" customHeight="1" x14ac:dyDescent="0.3">
      <c r="A10" s="10">
        <v>3</v>
      </c>
      <c r="B10" s="2" t="s">
        <v>52</v>
      </c>
      <c r="C10" s="2" t="s">
        <v>54</v>
      </c>
      <c r="D10" s="2" t="s">
        <v>50</v>
      </c>
      <c r="E10" s="2">
        <v>32</v>
      </c>
      <c r="F10" s="4">
        <v>69</v>
      </c>
      <c r="G10" s="11" t="s">
        <v>19</v>
      </c>
      <c r="H10" s="12" t="s">
        <v>60</v>
      </c>
      <c r="I10" s="2">
        <v>17</v>
      </c>
      <c r="J10" s="4">
        <v>84</v>
      </c>
      <c r="K10" s="4">
        <v>60</v>
      </c>
      <c r="L10" s="4">
        <v>20</v>
      </c>
      <c r="M10" s="4">
        <v>5</v>
      </c>
      <c r="N10" s="4">
        <v>5</v>
      </c>
      <c r="O10" s="4">
        <v>10</v>
      </c>
      <c r="P10" s="4">
        <v>10</v>
      </c>
      <c r="Q10" s="4">
        <v>0</v>
      </c>
      <c r="R10" s="6">
        <f t="shared" si="2"/>
        <v>263</v>
      </c>
      <c r="S10" s="8"/>
    </row>
    <row r="11" spans="1:19" ht="38.25" customHeight="1" x14ac:dyDescent="0.3">
      <c r="A11" s="10">
        <v>4</v>
      </c>
      <c r="B11" s="2" t="s">
        <v>31</v>
      </c>
      <c r="C11" s="2" t="s">
        <v>46</v>
      </c>
      <c r="D11" s="2" t="s">
        <v>27</v>
      </c>
      <c r="E11" s="2">
        <v>32</v>
      </c>
      <c r="F11" s="4">
        <f>100-E11+1</f>
        <v>69</v>
      </c>
      <c r="G11" s="11" t="s">
        <v>19</v>
      </c>
      <c r="H11" s="12" t="s">
        <v>47</v>
      </c>
      <c r="I11" s="2">
        <v>17</v>
      </c>
      <c r="J11" s="4">
        <v>84</v>
      </c>
      <c r="K11" s="4">
        <v>80</v>
      </c>
      <c r="L11" s="4">
        <v>0</v>
      </c>
      <c r="M11" s="4">
        <v>5</v>
      </c>
      <c r="N11" s="4">
        <v>5</v>
      </c>
      <c r="O11" s="4">
        <v>10</v>
      </c>
      <c r="P11" s="4">
        <v>10</v>
      </c>
      <c r="Q11" s="4">
        <v>0</v>
      </c>
      <c r="R11" s="6">
        <f t="shared" si="2"/>
        <v>263</v>
      </c>
      <c r="S11" s="8"/>
    </row>
    <row r="12" spans="1:19" ht="38.25" customHeight="1" x14ac:dyDescent="0.3">
      <c r="A12" s="10">
        <v>5</v>
      </c>
      <c r="B12" s="2" t="s">
        <v>23</v>
      </c>
      <c r="C12" s="2" t="s">
        <v>24</v>
      </c>
      <c r="D12" s="2" t="s">
        <v>27</v>
      </c>
      <c r="E12" s="2">
        <v>32</v>
      </c>
      <c r="F12" s="4">
        <f>100-E12+1</f>
        <v>69</v>
      </c>
      <c r="G12" s="11" t="s">
        <v>25</v>
      </c>
      <c r="H12" s="12" t="s">
        <v>26</v>
      </c>
      <c r="I12" s="2">
        <v>41</v>
      </c>
      <c r="J12" s="4">
        <f>100-I12+1</f>
        <v>60</v>
      </c>
      <c r="K12" s="4">
        <v>80</v>
      </c>
      <c r="L12" s="4">
        <v>20</v>
      </c>
      <c r="M12" s="4">
        <v>5</v>
      </c>
      <c r="N12" s="4">
        <v>5</v>
      </c>
      <c r="O12" s="4">
        <v>10</v>
      </c>
      <c r="P12" s="4">
        <v>10</v>
      </c>
      <c r="Q12" s="4">
        <v>0</v>
      </c>
      <c r="R12" s="6">
        <f t="shared" si="2"/>
        <v>259</v>
      </c>
      <c r="S12" s="8"/>
    </row>
    <row r="13" spans="1:19" ht="38.25" customHeight="1" x14ac:dyDescent="0.3">
      <c r="A13" s="10">
        <v>6</v>
      </c>
      <c r="B13" s="2" t="s">
        <v>35</v>
      </c>
      <c r="C13" s="2" t="s">
        <v>24</v>
      </c>
      <c r="D13" s="2" t="s">
        <v>27</v>
      </c>
      <c r="E13" s="2">
        <v>32</v>
      </c>
      <c r="F13" s="4">
        <f>100-E13+1</f>
        <v>69</v>
      </c>
      <c r="G13" s="11" t="s">
        <v>25</v>
      </c>
      <c r="H13" s="12" t="s">
        <v>34</v>
      </c>
      <c r="I13" s="2">
        <v>41</v>
      </c>
      <c r="J13" s="4">
        <v>60</v>
      </c>
      <c r="K13" s="4">
        <v>80</v>
      </c>
      <c r="L13" s="4">
        <v>10</v>
      </c>
      <c r="M13" s="4">
        <v>5</v>
      </c>
      <c r="N13" s="4">
        <v>5</v>
      </c>
      <c r="O13" s="4">
        <v>10</v>
      </c>
      <c r="P13" s="4">
        <v>10</v>
      </c>
      <c r="Q13" s="4">
        <v>0</v>
      </c>
      <c r="R13" s="6">
        <f t="shared" si="2"/>
        <v>249</v>
      </c>
      <c r="S13" s="8"/>
    </row>
    <row r="14" spans="1:19" ht="38.25" customHeight="1" x14ac:dyDescent="0.3">
      <c r="A14" s="10">
        <v>7</v>
      </c>
      <c r="B14" s="2" t="s">
        <v>53</v>
      </c>
      <c r="C14" s="2" t="s">
        <v>54</v>
      </c>
      <c r="D14" s="2" t="s">
        <v>51</v>
      </c>
      <c r="E14" s="2">
        <v>32</v>
      </c>
      <c r="F14" s="4">
        <v>69</v>
      </c>
      <c r="G14" s="11" t="s">
        <v>19</v>
      </c>
      <c r="H14" s="12" t="s">
        <v>33</v>
      </c>
      <c r="I14" s="2">
        <v>17</v>
      </c>
      <c r="J14" s="4">
        <v>84</v>
      </c>
      <c r="K14" s="4">
        <v>80</v>
      </c>
      <c r="L14" s="4">
        <v>0</v>
      </c>
      <c r="M14" s="4">
        <v>5</v>
      </c>
      <c r="N14" s="4">
        <v>5</v>
      </c>
      <c r="O14" s="4">
        <v>0</v>
      </c>
      <c r="P14" s="4">
        <v>5</v>
      </c>
      <c r="Q14" s="4">
        <v>0</v>
      </c>
      <c r="R14" s="6">
        <f t="shared" si="2"/>
        <v>248</v>
      </c>
      <c r="S14" s="8"/>
    </row>
    <row r="15" spans="1:19" ht="38.25" customHeight="1" x14ac:dyDescent="0.3">
      <c r="A15" s="10">
        <v>8</v>
      </c>
      <c r="B15" s="2" t="s">
        <v>48</v>
      </c>
      <c r="C15" s="2" t="s">
        <v>54</v>
      </c>
      <c r="D15" s="2" t="s">
        <v>27</v>
      </c>
      <c r="E15" s="2">
        <v>32</v>
      </c>
      <c r="F15" s="4">
        <f>100-E15+1</f>
        <v>69</v>
      </c>
      <c r="G15" s="11" t="s">
        <v>30</v>
      </c>
      <c r="H15" s="12" t="s">
        <v>36</v>
      </c>
      <c r="I15" s="2">
        <v>22</v>
      </c>
      <c r="J15" s="4">
        <v>79</v>
      </c>
      <c r="K15" s="4">
        <v>60</v>
      </c>
      <c r="L15" s="4">
        <v>0</v>
      </c>
      <c r="M15" s="4">
        <v>5</v>
      </c>
      <c r="N15" s="4">
        <v>5</v>
      </c>
      <c r="O15" s="4">
        <v>5</v>
      </c>
      <c r="P15" s="4">
        <v>0</v>
      </c>
      <c r="Q15" s="4">
        <v>0</v>
      </c>
      <c r="R15" s="6">
        <f>Q15+P15+O15+N15+M15+L15+K15+J15+I15+F15</f>
        <v>245</v>
      </c>
      <c r="S15" s="8"/>
    </row>
    <row r="16" spans="1:19" ht="38.25" customHeight="1" x14ac:dyDescent="0.3">
      <c r="A16" s="10">
        <v>9</v>
      </c>
      <c r="B16" s="2" t="s">
        <v>21</v>
      </c>
      <c r="C16" s="2" t="s">
        <v>18</v>
      </c>
      <c r="D16" s="2" t="s">
        <v>13</v>
      </c>
      <c r="E16" s="2">
        <v>29</v>
      </c>
      <c r="F16" s="4">
        <f>100-E16+1</f>
        <v>72</v>
      </c>
      <c r="G16" s="11" t="s">
        <v>19</v>
      </c>
      <c r="H16" s="12" t="s">
        <v>22</v>
      </c>
      <c r="I16" s="2">
        <v>29</v>
      </c>
      <c r="J16" s="4">
        <f>100-I16+1</f>
        <v>72</v>
      </c>
      <c r="K16" s="4">
        <v>60</v>
      </c>
      <c r="L16" s="4">
        <v>20</v>
      </c>
      <c r="M16" s="4">
        <v>5</v>
      </c>
      <c r="N16" s="4">
        <v>5</v>
      </c>
      <c r="O16" s="4">
        <v>10</v>
      </c>
      <c r="P16" s="4">
        <v>0</v>
      </c>
      <c r="Q16" s="4">
        <v>0</v>
      </c>
      <c r="R16" s="6">
        <f t="shared" ref="R16:R20" si="3">+F16+J16+K16+L16+M16+N16+O16+P16+Q16</f>
        <v>244</v>
      </c>
      <c r="S16" s="8"/>
    </row>
    <row r="17" spans="1:19" ht="38.25" customHeight="1" x14ac:dyDescent="0.3">
      <c r="A17" s="10">
        <v>10</v>
      </c>
      <c r="B17" s="2" t="s">
        <v>42</v>
      </c>
      <c r="C17" s="2" t="s">
        <v>43</v>
      </c>
      <c r="D17" s="2" t="s">
        <v>13</v>
      </c>
      <c r="E17" s="2">
        <v>29</v>
      </c>
      <c r="F17" s="4">
        <f>100-E17+1</f>
        <v>72</v>
      </c>
      <c r="G17" s="11" t="s">
        <v>19</v>
      </c>
      <c r="H17" s="12" t="s">
        <v>44</v>
      </c>
      <c r="I17" s="2">
        <v>29</v>
      </c>
      <c r="J17" s="4">
        <f>100-I17+1</f>
        <v>72</v>
      </c>
      <c r="K17" s="4">
        <v>80</v>
      </c>
      <c r="L17" s="4">
        <v>0</v>
      </c>
      <c r="M17" s="4">
        <v>5</v>
      </c>
      <c r="N17" s="4">
        <v>5</v>
      </c>
      <c r="O17" s="4">
        <v>0</v>
      </c>
      <c r="P17" s="4">
        <v>10</v>
      </c>
      <c r="Q17" s="4">
        <v>0</v>
      </c>
      <c r="R17" s="6">
        <f>+F17+J17+K17+L17+M17+N17+O17+P17+Q17</f>
        <v>244</v>
      </c>
      <c r="S17" s="8"/>
    </row>
    <row r="18" spans="1:19" ht="38.25" customHeight="1" x14ac:dyDescent="0.3">
      <c r="A18" s="10">
        <v>11</v>
      </c>
      <c r="B18" s="2" t="s">
        <v>28</v>
      </c>
      <c r="C18" s="2" t="s">
        <v>24</v>
      </c>
      <c r="D18" s="2" t="s">
        <v>27</v>
      </c>
      <c r="E18" s="2">
        <v>32</v>
      </c>
      <c r="F18" s="4">
        <f>100-E18+1</f>
        <v>69</v>
      </c>
      <c r="G18" s="11" t="s">
        <v>30</v>
      </c>
      <c r="H18" s="12" t="s">
        <v>29</v>
      </c>
      <c r="I18" s="2">
        <v>22</v>
      </c>
      <c r="J18" s="4">
        <f>100-I18+1</f>
        <v>79</v>
      </c>
      <c r="K18" s="4">
        <v>60</v>
      </c>
      <c r="L18" s="4">
        <v>20</v>
      </c>
      <c r="M18" s="4">
        <v>5</v>
      </c>
      <c r="N18" s="4">
        <v>5</v>
      </c>
      <c r="O18" s="4">
        <v>5</v>
      </c>
      <c r="P18" s="4">
        <v>0</v>
      </c>
      <c r="Q18" s="4">
        <v>0</v>
      </c>
      <c r="R18" s="6">
        <f t="shared" si="3"/>
        <v>243</v>
      </c>
      <c r="S18" s="8"/>
    </row>
    <row r="19" spans="1:19" ht="38.25" customHeight="1" x14ac:dyDescent="0.3">
      <c r="A19" s="10">
        <v>12</v>
      </c>
      <c r="B19" s="2" t="s">
        <v>32</v>
      </c>
      <c r="C19" s="2" t="s">
        <v>45</v>
      </c>
      <c r="D19" s="2" t="s">
        <v>27</v>
      </c>
      <c r="E19" s="2">
        <v>32</v>
      </c>
      <c r="F19" s="4">
        <f>100-E19+1</f>
        <v>69</v>
      </c>
      <c r="G19" s="11" t="s">
        <v>19</v>
      </c>
      <c r="H19" s="12" t="s">
        <v>33</v>
      </c>
      <c r="I19" s="2">
        <v>17</v>
      </c>
      <c r="J19" s="4">
        <f>100-I19+1</f>
        <v>84</v>
      </c>
      <c r="K19" s="4">
        <v>60</v>
      </c>
      <c r="L19" s="4">
        <v>0</v>
      </c>
      <c r="M19" s="4">
        <v>5</v>
      </c>
      <c r="N19" s="4">
        <v>5</v>
      </c>
      <c r="O19" s="4">
        <v>5</v>
      </c>
      <c r="P19" s="4">
        <v>10</v>
      </c>
      <c r="Q19" s="4">
        <v>0</v>
      </c>
      <c r="R19" s="6">
        <f t="shared" si="3"/>
        <v>238</v>
      </c>
      <c r="S19" s="8"/>
    </row>
    <row r="20" spans="1:19" ht="38.25" customHeight="1" x14ac:dyDescent="0.3">
      <c r="A20" s="10">
        <v>13</v>
      </c>
      <c r="B20" s="2" t="s">
        <v>49</v>
      </c>
      <c r="C20" s="2" t="s">
        <v>54</v>
      </c>
      <c r="D20" s="2" t="s">
        <v>50</v>
      </c>
      <c r="E20" s="2">
        <v>32</v>
      </c>
      <c r="F20" s="4">
        <v>69</v>
      </c>
      <c r="G20" s="11" t="s">
        <v>19</v>
      </c>
      <c r="H20" s="12" t="s">
        <v>59</v>
      </c>
      <c r="I20" s="2">
        <v>17</v>
      </c>
      <c r="J20" s="4">
        <v>84</v>
      </c>
      <c r="K20" s="4">
        <v>60</v>
      </c>
      <c r="L20" s="4">
        <v>0</v>
      </c>
      <c r="M20" s="4">
        <v>5</v>
      </c>
      <c r="N20" s="4">
        <v>5</v>
      </c>
      <c r="O20" s="4">
        <v>5</v>
      </c>
      <c r="P20" s="4">
        <v>10</v>
      </c>
      <c r="Q20" s="4">
        <v>0</v>
      </c>
      <c r="R20" s="6">
        <f t="shared" si="3"/>
        <v>238</v>
      </c>
      <c r="S20" s="8"/>
    </row>
    <row r="21" spans="1:19" ht="38.25" customHeight="1" x14ac:dyDescent="0.3">
      <c r="A21" s="10">
        <v>14</v>
      </c>
      <c r="B21" s="2" t="s">
        <v>56</v>
      </c>
      <c r="C21" s="2" t="s">
        <v>24</v>
      </c>
      <c r="D21" s="2" t="s">
        <v>13</v>
      </c>
      <c r="E21" s="2">
        <v>38</v>
      </c>
      <c r="F21" s="4">
        <v>63</v>
      </c>
      <c r="G21" s="11" t="s">
        <v>25</v>
      </c>
      <c r="H21" s="12" t="s">
        <v>58</v>
      </c>
      <c r="I21" s="2">
        <v>41</v>
      </c>
      <c r="J21" s="4">
        <v>60</v>
      </c>
      <c r="K21" s="4">
        <v>80</v>
      </c>
      <c r="L21" s="4">
        <v>10</v>
      </c>
      <c r="M21" s="4">
        <v>5</v>
      </c>
      <c r="N21" s="4">
        <v>5</v>
      </c>
      <c r="O21" s="4">
        <v>10</v>
      </c>
      <c r="P21" s="4">
        <v>5</v>
      </c>
      <c r="Q21" s="4">
        <v>0</v>
      </c>
      <c r="R21" s="6">
        <f>Q21+P21+O21+N21+M21+L21+K21+J21+F21</f>
        <v>238</v>
      </c>
      <c r="S21" s="8"/>
    </row>
    <row r="22" spans="1:19" ht="38.25" customHeight="1" x14ac:dyDescent="0.3">
      <c r="A22" s="10">
        <v>15</v>
      </c>
      <c r="B22" s="2" t="s">
        <v>39</v>
      </c>
      <c r="C22" s="2" t="s">
        <v>24</v>
      </c>
      <c r="D22" s="2" t="s">
        <v>27</v>
      </c>
      <c r="E22" s="2">
        <v>32</v>
      </c>
      <c r="F22" s="4">
        <f>100-E22+1</f>
        <v>69</v>
      </c>
      <c r="G22" s="11" t="s">
        <v>41</v>
      </c>
      <c r="H22" s="12" t="s">
        <v>40</v>
      </c>
      <c r="I22" s="2">
        <v>46</v>
      </c>
      <c r="J22" s="4">
        <f>100-I22+1</f>
        <v>55</v>
      </c>
      <c r="K22" s="4">
        <v>80</v>
      </c>
      <c r="L22" s="4">
        <v>0</v>
      </c>
      <c r="M22" s="4">
        <v>5</v>
      </c>
      <c r="N22" s="4">
        <v>5</v>
      </c>
      <c r="O22" s="4">
        <v>10</v>
      </c>
      <c r="P22" s="4">
        <v>10</v>
      </c>
      <c r="Q22" s="4">
        <v>0</v>
      </c>
      <c r="R22" s="6">
        <f>+F22+J22+K22+L22+M22+N22+O22+P22+Q22</f>
        <v>234</v>
      </c>
      <c r="S22" s="8"/>
    </row>
    <row r="26" spans="1:19" x14ac:dyDescent="0.3">
      <c r="B26" s="1" t="s">
        <v>55</v>
      </c>
    </row>
  </sheetData>
  <sheetProtection algorithmName="SHA-512" hashValue="IYk6zq+9GjowxWcBOKsoel1fM/FS3Zgrpr682TLX39Dp2jT31GOGMCgnCDYhkhfOgkIPp7cdKhJZgbAZQHUDTA==" saltValue="SfYaU9jm5J9MQRuS2NZj9g==" spinCount="100000" sheet="1" selectLockedCells="1" selectUnlockedCells="1"/>
  <sortState ref="A2:U32">
    <sortCondition descending="1" ref="R1"/>
  </sortState>
  <mergeCells count="19">
    <mergeCell ref="A5:R5"/>
    <mergeCell ref="O6:O7"/>
    <mergeCell ref="P6:P7"/>
    <mergeCell ref="Q6:Q7"/>
    <mergeCell ref="R6:R7"/>
    <mergeCell ref="F6:F7"/>
    <mergeCell ref="A2:R2"/>
    <mergeCell ref="M6:M7"/>
    <mergeCell ref="N6:N7"/>
    <mergeCell ref="G6:G7"/>
    <mergeCell ref="H6:H7"/>
    <mergeCell ref="J6:J7"/>
    <mergeCell ref="K6:K7"/>
    <mergeCell ref="L6:L7"/>
    <mergeCell ref="A6:A7"/>
    <mergeCell ref="B6:B7"/>
    <mergeCell ref="C6:D6"/>
    <mergeCell ref="E6:E7"/>
    <mergeCell ref="A4:R4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0E0469E93CA440986AC62622DC9A09" ma:contentTypeVersion="10" ma:contentTypeDescription="Crear nuevo documento." ma:contentTypeScope="" ma:versionID="ed5a434b47a625d3cd66ba6f6e84663d">
  <xsd:schema xmlns:xsd="http://www.w3.org/2001/XMLSchema" xmlns:xs="http://www.w3.org/2001/XMLSchema" xmlns:p="http://schemas.microsoft.com/office/2006/metadata/properties" xmlns:ns2="1bab1d75-01b2-4186-95cd-f03dc25cec56" targetNamespace="http://schemas.microsoft.com/office/2006/metadata/properties" ma:root="true" ma:fieldsID="b0a4fb8927c481a00398b45568cdd0e6" ns2:_="">
    <xsd:import namespace="1bab1d75-01b2-4186-95cd-f03dc25cec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b1d75-01b2-4186-95cd-f03dc25cec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253015-5C46-46B8-A5BB-7DE43B2E12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BB21F9-384F-4E92-8AFF-178E8FC2E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b1d75-01b2-4186-95cd-f03dc25ce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4515CD-0C48-4778-B4DF-BAD8A09E6BF4}">
  <ds:schemaRefs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1bab1d75-01b2-4186-95cd-f03dc25cec56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Maestria en CTI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Marlene Gonzalez</dc:creator>
  <cp:keywords/>
  <dc:description/>
  <cp:lastModifiedBy>Claudia Benítez</cp:lastModifiedBy>
  <cp:revision/>
  <dcterms:created xsi:type="dcterms:W3CDTF">2018-11-02T14:26:59Z</dcterms:created>
  <dcterms:modified xsi:type="dcterms:W3CDTF">2020-12-11T13:26:55Z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0x0101004E0E0469E93CA440986AC62622DC9A09</vt:lpwstr>
  </property>
</Properties>
</file>